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3\Ноябрь 2023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H28" i="1"/>
  <c r="G26" i="1"/>
  <c r="G25" i="1" s="1"/>
  <c r="F26" i="1"/>
  <c r="F25" i="1" s="1"/>
  <c r="E26" i="1"/>
  <c r="E25" i="1" s="1"/>
  <c r="G14" i="1"/>
  <c r="F14" i="1"/>
  <c r="E14" i="1"/>
  <c r="H18" i="1"/>
  <c r="F65" i="1"/>
  <c r="H65" i="1" s="1"/>
  <c r="G64" i="1"/>
  <c r="H16" i="1"/>
  <c r="H15" i="1"/>
  <c r="E13" i="1" l="1"/>
  <c r="E62" i="1"/>
  <c r="H14" i="1"/>
  <c r="G13" i="1"/>
  <c r="G62" i="1"/>
  <c r="G61" i="1" s="1"/>
  <c r="F62" i="1"/>
  <c r="F61" i="1" s="1"/>
  <c r="F13" i="1"/>
  <c r="H26" i="1"/>
  <c r="H25" i="1" s="1"/>
  <c r="F64" i="1"/>
  <c r="H64" i="1" s="1"/>
  <c r="H17" i="1"/>
  <c r="E61" i="1" l="1"/>
  <c r="H62" i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<sst xmlns="http://schemas.openxmlformats.org/spreadsheetml/2006/main" count="60" uniqueCount="26">
  <si>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</si>
  <si>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</si>
  <si>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</si>
  <si>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</si>
  <si>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</si>
  <si>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</si>
  <si>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</si>
  <si>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</si>
  <si>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</si>
  <si>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</si>
  <si>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</si>
  <si>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</si>
  <si>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</si>
  <si>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</si>
  <si>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</si>
  <si>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</si>
  <si>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</si>
  <si>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</si>
  <si>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</si>
  <si>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</si>
  <si>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</si>
  <si>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</si>
  <si>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</si>
  <si>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</si>
  <si>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2023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</si>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</sst>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3/&#1053;&#1086;&#1103;&#1073;&#1088;&#1100;%202023%20&#1075;&#1086;&#1076;&#1072;%20&#1070;&#1058;&#1069;&#1050;/&#1086;&#1090;&#1095;&#1105;&#1090;&#1099;/&#1054;&#1090;&#1095;&#1105;&#1090;&#1099;%2046&#1069;&#1057;%20&#1080;%2046&#1069;&#1069;/46&#1069;&#1057;%20&#1053;&#1086;&#1103;&#1073;&#1088;&#1100;%202023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0.40290500000000001</v>
      </c>
      <c r="F13" s="35">
        <f>SUM(F14:F18)</f>
        <v>3.801742</v>
      </c>
      <c r="G13" s="35">
        <f>SUM(G14:G18)</f>
        <v>3.2353589999999999</v>
      </c>
      <c r="H13" s="35">
        <f t="shared" ref="H13:H18" si="0">SUM(E13:G13)</f>
        <v>7.4400059999999995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0.40290500000000001</v>
      </c>
      <c r="F14" s="34">
        <f>F19-F16</f>
        <v>2.7386330000000001</v>
      </c>
      <c r="G14" s="34">
        <f>G19-G16</f>
        <v>0.28175500000000003</v>
      </c>
      <c r="H14" s="35">
        <f t="shared" si="0"/>
        <v>3.4232930000000001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0.74155499999999996</v>
      </c>
      <c r="G16" s="41">
        <v>0.17514099999999999</v>
      </c>
      <c r="H16" s="40">
        <f t="shared" si="0"/>
        <v>0.91669599999999996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0.32155400000000001</v>
      </c>
      <c r="G18" s="48">
        <v>2.7784629999999999</v>
      </c>
      <c r="H18" s="47">
        <f t="shared" si="0"/>
        <v>3.1000169999999998</v>
      </c>
    </row>
    <row r="19" spans="1:8" ht="16.5" x14ac:dyDescent="0.2">
      <c r="A19" s="49"/>
      <c r="B19" s="50"/>
      <c r="C19" s="51"/>
      <c r="D19" s="52"/>
      <c r="E19" s="53">
        <v>0.40290500000000001</v>
      </c>
      <c r="F19" s="53">
        <v>3.4801880000000001</v>
      </c>
      <c r="G19" s="53">
        <v>0.45689600000000002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0.66678999999999999</v>
      </c>
      <c r="G25" s="35">
        <f>G26</f>
        <v>0.13730900000000001</v>
      </c>
      <c r="H25" s="35">
        <f>SUM(H26:H30)</f>
        <v>1.699865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0.40463600000000005</v>
      </c>
      <c r="G26" s="41">
        <f>G32-G28</f>
        <v>0.13730900000000001</v>
      </c>
      <c r="H26" s="40">
        <f>D26+E26+F26+G26</f>
        <v>0.54194500000000012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0.25973699999999994</v>
      </c>
      <c r="G28" s="41">
        <v>3.8408000000000005E-2</v>
      </c>
      <c r="H28" s="40">
        <f>SUM(E28:G28)</f>
        <v>0.29814499999999994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2.4169999999999999E-3</v>
      </c>
      <c r="G30" s="41">
        <v>0.85735799999999995</v>
      </c>
      <c r="H30" s="40">
        <f>D30+E30+F30+G30</f>
        <v>0.85977499999999996</v>
      </c>
    </row>
    <row r="32" spans="1:8" x14ac:dyDescent="0.2">
      <c r="E32" s="58">
        <v>0</v>
      </c>
      <c r="F32" s="58">
        <v>0.66437299999999999</v>
      </c>
      <c r="G32" s="58">
        <v>0.17571700000000001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1.9920316239155038</v>
      </c>
      <c r="F61" s="64">
        <f>SUM(F62:F66)</f>
        <v>5.0017488864404012</v>
      </c>
      <c r="G61" s="64">
        <f>SUM(G62:G66)</f>
        <v>9.4335630987827184</v>
      </c>
      <c r="H61" s="64">
        <f>SUM(H62:H66)</f>
        <v>16.427343609138624</v>
      </c>
    </row>
    <row r="62" spans="5:8" s="59" customFormat="1" ht="16.5" hidden="1" thickBot="1" x14ac:dyDescent="0.25">
      <c r="E62" s="64">
        <f>E54/E46*E14</f>
        <v>1.9920316239155038</v>
      </c>
      <c r="F62" s="64">
        <f>F54/F46*F14</f>
        <v>2.3377220714668892</v>
      </c>
      <c r="G62" s="64">
        <f>G54/G46*G14</f>
        <v>0.80256908538643279</v>
      </c>
      <c r="H62" s="64">
        <f>SUM(E62:G62)</f>
        <v>5.1323227807688259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1.6280331852791881</v>
      </c>
      <c r="G64" s="64">
        <f>G56/G48*G16</f>
        <v>0.24582798896631822</v>
      </c>
      <c r="H64" s="64">
        <f>SUM(E64:G64)</f>
        <v>1.8738611742455062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1.0359936296943233</v>
      </c>
      <c r="G66" s="64">
        <f>G58/G50*G18</f>
        <v>8.3851660244299673</v>
      </c>
      <c r="H66" s="64">
        <f>SUM(E66:G66)</f>
        <v>9.4211596541242901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2023-12-15T08:44:36Z</dcterms:created>
  <dcterms:modified xsi:type="dcterms:W3CDTF">2023-12-15T08:44:57Z</dcterms:modified>
</cp:coreProperties>
</file>